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 ROI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0F172A"/>
    </font>
    <font>
      <i val="1"/>
      <color rgb="0064748B"/>
      <sz val="9"/>
    </font>
    <font>
      <b val="1"/>
      <color rgb="005B21B6"/>
    </font>
  </fonts>
  <fills count="5">
    <fill>
      <patternFill/>
    </fill>
    <fill>
      <patternFill patternType="gray125"/>
    </fill>
    <fill>
      <patternFill patternType="solid">
        <fgColor rgb="005B21B6"/>
      </patternFill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3" borderId="1" pivotButton="0" quotePrefix="0" xfId="0"/>
    <xf numFmtId="0" fontId="3" fillId="0" borderId="0" pivotButton="0" quotePrefix="0" xfId="0"/>
    <xf numFmtId="0" fontId="4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4" customWidth="1" min="3" max="3"/>
  </cols>
  <sheetData>
    <row r="1" ht="28" customHeight="1">
      <c r="A1" s="1" t="inlineStr">
        <is>
          <t>SplendensLabs · AI ROI Calculator</t>
        </is>
      </c>
    </row>
    <row r="3">
      <c r="A3" s="2" t="inlineStr">
        <is>
          <t>Inputs (edit the blue cells)</t>
        </is>
      </c>
    </row>
    <row r="4">
      <c r="A4" s="2" t="inlineStr">
        <is>
          <t>Manual task volume per month</t>
        </is>
      </c>
      <c r="B4" s="3" t="n">
        <v>2000</v>
      </c>
      <c r="C4" s="4" t="inlineStr">
        <is>
          <t>tasks</t>
        </is>
      </c>
    </row>
    <row r="5">
      <c r="A5" s="2" t="inlineStr">
        <is>
          <t>Minutes per task (today)</t>
        </is>
      </c>
      <c r="B5" s="3" t="n">
        <v>8</v>
      </c>
      <c r="C5" s="4" t="inlineStr">
        <is>
          <t>min</t>
        </is>
      </c>
    </row>
    <row r="6">
      <c r="A6" s="2" t="inlineStr">
        <is>
          <t>Fully-loaded cost per hour</t>
        </is>
      </c>
      <c r="B6" s="3" t="n">
        <v>25</v>
      </c>
      <c r="C6" s="4" t="inlineStr">
        <is>
          <t>currency/hr</t>
        </is>
      </c>
    </row>
    <row r="7">
      <c r="A7" s="2" t="inlineStr">
        <is>
          <t>Automation rate</t>
        </is>
      </c>
      <c r="B7" s="3" t="n">
        <v>0.7</v>
      </c>
      <c r="C7" s="4" t="inlineStr">
        <is>
          <t>0–1</t>
        </is>
      </c>
    </row>
    <row r="8">
      <c r="A8" s="2" t="inlineStr">
        <is>
          <t>Quality / error reduction</t>
        </is>
      </c>
      <c r="B8" s="3" t="n">
        <v>0.4</v>
      </c>
      <c r="C8" s="4" t="inlineStr">
        <is>
          <t>0–1</t>
        </is>
      </c>
    </row>
    <row r="9">
      <c r="A9" s="2" t="inlineStr">
        <is>
          <t>One-time implementation cost</t>
        </is>
      </c>
      <c r="B9" s="3" t="n">
        <v>30000</v>
      </c>
      <c r="C9" s="4" t="inlineStr">
        <is>
          <t>currency</t>
        </is>
      </c>
    </row>
    <row r="10">
      <c r="A10" s="2" t="inlineStr">
        <is>
          <t>Monthly running cost</t>
        </is>
      </c>
      <c r="B10" s="3" t="n">
        <v>1500</v>
      </c>
      <c r="C10" s="4" t="inlineStr">
        <is>
          <t>currency</t>
        </is>
      </c>
    </row>
    <row r="12">
      <c r="A12" s="2" t="inlineStr">
        <is>
          <t>Results</t>
        </is>
      </c>
    </row>
    <row r="13">
      <c r="A13" s="2" t="inlineStr">
        <is>
          <t>Hours handled today / month</t>
        </is>
      </c>
      <c r="B13" s="5">
        <f>B4*B5/60</f>
        <v/>
      </c>
    </row>
    <row r="14">
      <c r="A14" s="2" t="inlineStr">
        <is>
          <t>Hours automated / month</t>
        </is>
      </c>
      <c r="B14" s="5">
        <f>B4*B5/60*B7</f>
        <v/>
      </c>
    </row>
    <row r="15">
      <c r="A15" s="2" t="inlineStr">
        <is>
          <t>Labour saved / month</t>
        </is>
      </c>
      <c r="B15" s="5">
        <f>B4*B5/60*B7*B6</f>
        <v/>
      </c>
    </row>
    <row r="16">
      <c r="A16" s="2" t="inlineStr">
        <is>
          <t>Labour saved / year</t>
        </is>
      </c>
      <c r="B16" s="5">
        <f>B4*B5/60*B7*B6*12</f>
        <v/>
      </c>
    </row>
    <row r="17">
      <c r="A17" s="2" t="inlineStr">
        <is>
          <t>Net monthly benefit</t>
        </is>
      </c>
      <c r="B17" s="5">
        <f>(B4*B5/60*B7*B6)-B10</f>
        <v/>
      </c>
    </row>
    <row r="18">
      <c r="A18" s="2" t="inlineStr">
        <is>
          <t>Payback period (months)</t>
        </is>
      </c>
      <c r="B18" s="5">
        <f>IFERROR(B9/((B4*B5/60*B7*B6)-B10),"-")</f>
        <v/>
      </c>
    </row>
    <row r="19">
      <c r="A19" s="2" t="inlineStr">
        <is>
          <t>First-year ROI</t>
        </is>
      </c>
      <c r="B19" s="5">
        <f>IFERROR((((B4*B5/60*B7*B6)-B10)*12-B9)/(B9+B10*12),"-")</f>
        <v/>
      </c>
    </row>
    <row r="21">
      <c r="A21" s="4" t="inlineStr">
        <is>
          <t>Estimates only — actual results depend on workflow complexity and implementation scope.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2026-06-08T20:08:48Z</dcterms:created>
  <dcterms:modified xmlns:dcterms="http://purl.org/dc/terms/" xmlns:xsi="http://www.w3.org/2001/XMLSchema-instance" xsi:type="dcterms:W3CDTF">2026-06-08T20:08:48Z</dcterms:modified>
</cp:coreProperties>
</file>